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05" yWindow="870" windowWidth="9660" windowHeight="1006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C10B4F5_A44C_4423_8071_5E55D4DC975D_.wvu.PrintArea" localSheetId="0" hidden="1">'Лист1'!$A$1:$Q$23</definedName>
    <definedName name="Z_3C10B4F5_A44C_4423_8071_5E55D4DC975D_.wvu.PrintTitles" localSheetId="0" hidden="1">'Лист1'!$A:$A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2161C62_71EF_43A9_BD71_E14E5AD8AED2_.wvu.PrintArea" localSheetId="0" hidden="1">'Лист1'!$A$1:$Q$23</definedName>
    <definedName name="Z_A2161C62_71EF_43A9_BD71_E14E5AD8AED2_.wvu.PrintTitles" localSheetId="0" hidden="1">'Лист1'!$A:$A</definedName>
    <definedName name="Z_A902CC87_1143_40AF_A7F2_043C4E90F2D1_.wvu.PrintArea" localSheetId="0" hidden="1">'Лист1'!$A$1:$Q$23</definedName>
    <definedName name="Z_C34492ED_F067_4125_AA1F_62DD4A6F6FD3_.wvu.PrintArea" localSheetId="0" hidden="1">'Лист1'!$A$1:$Q$23</definedName>
    <definedName name="Z_C34492ED_F067_4125_AA1F_62DD4A6F6FD3_.wvu.PrintTitles" localSheetId="0" hidden="1">'Лист1'!$A:$A</definedName>
    <definedName name="Z_C9E35D60_969B_4886_BA71_CB6B4818BF46_.wvu.PrintArea" localSheetId="0" hidden="1">'Лист1'!$A$1:$Q$23</definedName>
    <definedName name="Z_C9E35D60_969B_4886_BA71_CB6B4818BF46_.wvu.PrintTitles" localSheetId="0" hidden="1">'Лист1'!$A:$A</definedName>
    <definedName name="Z_DC305499_6256_450E_883A_2B4B843467CC_.wvu.PrintArea" localSheetId="0" hidden="1">'Лист1'!$A$1:$Q$23</definedName>
    <definedName name="Z_F2C17289_17D5_45FF_9062_118DD98CAC10_.wvu.PrintArea" localSheetId="0" hidden="1">'Лист1'!$A$1:$Q$23</definedName>
    <definedName name="Z_F2C17289_17D5_45FF_9062_118DD98CAC10_.wvu.PrintTitles" localSheetId="0" hidden="1">'Лист1'!$A:$A</definedName>
    <definedName name="Z_F49EFC4D_05B5_4BFF_93CB_69353DE0044D_.wvu.PrintArea" localSheetId="0" hidden="1">'Лист1'!$A$1:$Q$23</definedName>
    <definedName name="Z_F49EFC4D_05B5_4BFF_93CB_69353DE0044D_.wvu.PrintTitles" localSheetId="0" hidden="1">'Лист1'!$A:$A</definedName>
    <definedName name="Z_F5FEEC13_BCA5_4527_A6C0_126D389D9A88_.wvu.PrintArea" localSheetId="0" hidden="1">'Лист1'!$A$1:$Q$23</definedName>
    <definedName name="Z_FF73FD35_7369_49E6_B5FD_6C0D894B05D4_.wvu.PrintArea" localSheetId="0" hidden="1">'Лист1'!$A$1:$Q$23</definedName>
    <definedName name="Z_FF73FD35_7369_49E6_B5FD_6C0D894B05D4_.wvu.PrintTitles" localSheetId="0" hidden="1">'Лист1'!$A:$A</definedName>
    <definedName name="_xlnm.Print_Titles" localSheetId="0">'Лист1'!$A:$A</definedName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<sst xmlns="http://schemas.openxmlformats.org/spreadsheetml/2006/main" count="75" uniqueCount="51">
  <si>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</si>
  <si>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</si>
  <si>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</si>
  <si>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</si>
  <si>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</si>
  <si>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</si>
  <si>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</si>
  <si>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</si>
  <si>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</si>
  <si>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</si>
  <si>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</si>
  <si>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</si>
  <si>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</si>
  <si>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</si>
  <si>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</si>
  <si>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</si>
  <si>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</si>
  <si>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</si>
  <si>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</si>
  <si>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</si>
  <si>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</si>
  <si>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</si>
  <si>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</si>
  <si>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</si>
  <si>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</si>
  <si>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</si>
  <si>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</si>
  <si>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</si>
  <si>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</si>
  <si>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</si>
  <si>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</si>
  <si>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</si>
  <si>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</si>
  <si>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</si>
  <si>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</si>
  <si>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</si>
  <si>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</si>
  <si>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</si>
  <si>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</si>
  <si>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</si>
  <si>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</si>
  <si>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</si>
  <si>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</si>
  <si>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</si>
  <si>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</si>
  <si>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</si>
  <si>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</si>
  <si>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0,10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</si>
  <si>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</si>
  <si>
    <t>&lt;= 0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</si>
  <si>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01.01.2021г.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</si>
</sst>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</numFmts>
  <fonts count="8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 Cyr"/>
      <family val="0"/>
    </font>
    <font>
      <b/>
      <sz val="12"/>
      <color rgb="FFFF0000"/>
      <name val="Arial Cyr"/>
      <family val="0"/>
    </font>
    <font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9" borderId="1" applyNumberFormat="0" applyAlignment="0" applyProtection="0"/>
    <xf numFmtId="0" fontId="56" fillId="40" borderId="2" applyNumberFormat="0" applyAlignment="0" applyProtection="0"/>
    <xf numFmtId="0" fontId="57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1" applyNumberFormat="0" applyAlignment="0" applyProtection="0"/>
    <xf numFmtId="0" fontId="63" fillId="0" borderId="6" applyNumberFormat="0" applyFill="0" applyAlignment="0" applyProtection="0"/>
    <xf numFmtId="0" fontId="64" fillId="43" borderId="0" applyNumberFormat="0" applyBorder="0" applyAlignment="0" applyProtection="0"/>
    <xf numFmtId="0" fontId="50" fillId="44" borderId="7" applyNumberFormat="0" applyFont="0" applyAlignment="0" applyProtection="0"/>
    <xf numFmtId="0" fontId="65" fillId="3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69" fillId="42" borderId="1" applyNumberFormat="0" applyAlignment="0" applyProtection="0"/>
    <xf numFmtId="0" fontId="70" fillId="39" borderId="8" applyNumberFormat="0" applyAlignment="0" applyProtection="0"/>
    <xf numFmtId="0" fontId="71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40" borderId="2" applyNumberFormat="0" applyAlignment="0" applyProtection="0"/>
    <xf numFmtId="0" fontId="6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78" fillId="38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80" fillId="0" borderId="6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4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8" fillId="0" borderId="0" xfId="0" applyNumberFormat="1" applyFont="1" applyFill="1" applyAlignment="1">
      <alignment horizontal="center" vertical="top"/>
    </xf>
    <xf numFmtId="172" fontId="8" fillId="0" borderId="0" xfId="0" applyNumberFormat="1" applyFont="1" applyAlignment="1">
      <alignment vertical="top"/>
    </xf>
    <xf numFmtId="1" fontId="83" fillId="0" borderId="0" xfId="0" applyNumberFormat="1" applyFont="1" applyFill="1" applyAlignment="1">
      <alignment horizontal="center" vertical="top"/>
    </xf>
    <xf numFmtId="0" fontId="0" fillId="45" borderId="0" xfId="0" applyFill="1" applyAlignment="1">
      <alignment horizontal="center" vertical="top"/>
    </xf>
    <xf numFmtId="172" fontId="8" fillId="45" borderId="0" xfId="0" applyNumberFormat="1" applyFont="1" applyFill="1" applyAlignment="1">
      <alignment horizontal="center" vertical="top"/>
    </xf>
    <xf numFmtId="0" fontId="0" fillId="45" borderId="0" xfId="0" applyFill="1" applyAlignment="1">
      <alignment vertical="top"/>
    </xf>
    <xf numFmtId="4" fontId="10" fillId="45" borderId="0" xfId="0" applyNumberFormat="1" applyFont="1" applyFill="1" applyBorder="1" applyAlignment="1">
      <alignment horizontal="center" vertical="top"/>
    </xf>
    <xf numFmtId="0" fontId="7" fillId="45" borderId="0" xfId="0" applyFont="1" applyFill="1" applyAlignment="1">
      <alignment vertical="top" wrapText="1"/>
    </xf>
    <xf numFmtId="0" fontId="7" fillId="45" borderId="0" xfId="0" applyFont="1" applyFill="1" applyAlignment="1">
      <alignment horizontal="center" vertical="top" wrapText="1"/>
    </xf>
    <xf numFmtId="0" fontId="11" fillId="45" borderId="0" xfId="0" applyFont="1" applyFill="1" applyAlignment="1">
      <alignment vertical="top"/>
    </xf>
    <xf numFmtId="0" fontId="0" fillId="45" borderId="0" xfId="0" applyFill="1" applyBorder="1" applyAlignment="1">
      <alignment vertical="top"/>
    </xf>
    <xf numFmtId="1" fontId="0" fillId="45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" fontId="84" fillId="0" borderId="0" xfId="94" applyNumberFormat="1" applyFont="1" applyBorder="1">
      <alignment/>
      <protection/>
    </xf>
    <xf numFmtId="1" fontId="8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45" borderId="0" xfId="0" applyFill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0" fillId="45" borderId="10" xfId="0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0" fontId="3" fillId="45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left" vertical="top" wrapText="1"/>
    </xf>
    <xf numFmtId="0" fontId="0" fillId="45" borderId="10" xfId="0" applyFont="1" applyFill="1" applyBorder="1" applyAlignment="1">
      <alignment horizontal="left" vertical="top" wrapText="1"/>
    </xf>
    <xf numFmtId="2" fontId="0" fillId="45" borderId="10" xfId="0" applyNumberFormat="1" applyFont="1" applyFill="1" applyBorder="1" applyAlignment="1">
      <alignment horizontal="left" vertical="top" wrapText="1"/>
    </xf>
    <xf numFmtId="2" fontId="3" fillId="45" borderId="10" xfId="0" applyNumberFormat="1" applyFont="1" applyFill="1" applyBorder="1" applyAlignment="1">
      <alignment horizontal="center" vertical="top"/>
    </xf>
    <xf numFmtId="0" fontId="4" fillId="45" borderId="10" xfId="0" applyFont="1" applyFill="1" applyBorder="1" applyAlignment="1">
      <alignment horizontal="center" vertical="top" wrapText="1"/>
    </xf>
    <xf numFmtId="1" fontId="83" fillId="0" borderId="10" xfId="0" applyNumberFormat="1" applyFont="1" applyFill="1" applyBorder="1" applyAlignment="1">
      <alignment horizontal="left" vertical="top" wrapText="1"/>
    </xf>
    <xf numFmtId="0" fontId="83" fillId="0" borderId="0" xfId="0" applyFont="1" applyFill="1" applyAlignment="1">
      <alignment vertical="top"/>
    </xf>
    <xf numFmtId="4" fontId="84" fillId="45" borderId="0" xfId="94" applyNumberFormat="1" applyFont="1" applyFill="1" applyBorder="1">
      <alignment/>
      <protection/>
    </xf>
    <xf numFmtId="2" fontId="10" fillId="45" borderId="10" xfId="0" applyNumberFormat="1" applyFont="1" applyFill="1" applyBorder="1" applyAlignment="1">
      <alignment horizontal="center" vertical="center" wrapText="1"/>
    </xf>
    <xf numFmtId="1" fontId="85" fillId="45" borderId="10" xfId="0" applyNumberFormat="1" applyFont="1" applyFill="1" applyBorder="1" applyAlignment="1">
      <alignment horizontal="center" vertical="center" wrapText="1"/>
    </xf>
    <xf numFmtId="1" fontId="8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Fill="1" applyBorder="1" applyAlignment="1">
      <alignment horizontal="center" vertical="center"/>
    </xf>
    <xf numFmtId="3" fontId="85" fillId="0" borderId="10" xfId="0" applyNumberFormat="1" applyFont="1" applyFill="1" applyBorder="1" applyAlignment="1">
      <alignment horizontal="center" vertical="center"/>
    </xf>
    <xf numFmtId="2" fontId="8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172" fontId="85" fillId="46" borderId="10" xfId="0" applyNumberFormat="1" applyFont="1" applyFill="1" applyBorder="1" applyAlignment="1">
      <alignment horizontal="center" vertical="center" wrapText="1"/>
    </xf>
    <xf numFmtId="172" fontId="88" fillId="46" borderId="10" xfId="0" applyNumberFormat="1" applyFont="1" applyFill="1" applyBorder="1" applyAlignment="1">
      <alignment horizontal="center" vertical="center" wrapText="1"/>
    </xf>
    <xf numFmtId="172" fontId="10" fillId="46" borderId="10" xfId="0" applyNumberFormat="1" applyFont="1" applyFill="1" applyBorder="1" applyAlignment="1">
      <alignment horizontal="center" vertical="center" wrapText="1"/>
    </xf>
    <xf numFmtId="1" fontId="85" fillId="46" borderId="10" xfId="0" applyNumberFormat="1" applyFont="1" applyFill="1" applyBorder="1" applyAlignment="1">
      <alignment horizontal="center" vertical="center" wrapText="1"/>
    </xf>
    <xf numFmtId="172" fontId="14" fillId="46" borderId="10" xfId="0" applyNumberFormat="1" applyFont="1" applyFill="1" applyBorder="1" applyAlignment="1">
      <alignment horizontal="center" vertical="center" wrapText="1"/>
    </xf>
    <xf numFmtId="172" fontId="15" fillId="46" borderId="10" xfId="0" applyNumberFormat="1" applyFont="1" applyFill="1" applyBorder="1" applyAlignment="1">
      <alignment horizontal="center" vertical="center" wrapText="1"/>
    </xf>
    <xf numFmtId="172" fontId="10" fillId="46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" fontId="8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45" borderId="0" xfId="0" applyFont="1" applyFill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5"/>
  <sheetViews>
    <sheetView tabSelected="1" zoomScale="60" zoomScaleNormal="60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F37" sqref="F37"/>
    </sheetView>
  </sheetViews>
  <sheetFormatPr defaultColWidth="9.00390625" defaultRowHeight="12.75"/>
  <cols>
    <col min="1" max="1" width="35.875" style="14" customWidth="1"/>
    <col min="2" max="2" width="13.00390625" style="14" customWidth="1"/>
    <col min="3" max="3" width="11.625" style="14" customWidth="1"/>
    <col min="4" max="4" width="28.75390625" style="14" customWidth="1"/>
    <col min="5" max="5" width="29.00390625" style="14" customWidth="1"/>
    <col min="6" max="6" width="29.25390625" style="14" customWidth="1"/>
    <col min="7" max="7" width="29.375" style="14" customWidth="1"/>
    <col min="8" max="8" width="22.25390625" style="14" customWidth="1"/>
    <col min="9" max="9" width="23.125" style="14" customWidth="1"/>
    <col min="10" max="10" width="34.875" style="14" customWidth="1"/>
    <col min="11" max="11" width="18.125" style="14" customWidth="1"/>
    <col min="12" max="12" width="23.875" style="14" customWidth="1"/>
    <col min="13" max="13" width="35.625" style="3" customWidth="1"/>
    <col min="14" max="14" width="20.00390625" style="14" customWidth="1"/>
    <col min="15" max="15" width="19.125" style="14" customWidth="1"/>
    <col min="16" max="16" width="21.75390625" style="14" customWidth="1"/>
    <col min="17" max="17" width="18.375" style="14" customWidth="1"/>
    <col min="18" max="49" width="63.00390625" style="5" customWidth="1"/>
    <col min="50" max="16384" width="9.125" style="5" customWidth="1"/>
  </cols>
  <sheetData>
    <row r="1" spans="1:13" s="14" customFormat="1" ht="19.5" customHeight="1">
      <c r="A1" s="16"/>
      <c r="B1" s="77" t="s">
        <v>25</v>
      </c>
      <c r="C1" s="77"/>
      <c r="D1" s="77"/>
      <c r="E1" s="77"/>
      <c r="F1" s="77"/>
      <c r="G1" s="26"/>
      <c r="H1" s="26"/>
      <c r="I1" s="17"/>
      <c r="M1" s="3"/>
    </row>
    <row r="2" spans="1:9" s="3" customFormat="1" ht="63" customHeight="1">
      <c r="A2" s="21"/>
      <c r="B2" s="76" t="s">
        <v>50</v>
      </c>
      <c r="C2" s="76"/>
      <c r="D2" s="76"/>
      <c r="E2" s="76"/>
      <c r="F2" s="76"/>
      <c r="G2" s="25"/>
      <c r="H2" s="25"/>
      <c r="I2" s="22"/>
    </row>
    <row r="3" s="3" customFormat="1" ht="3" customHeight="1"/>
    <row r="4" spans="1:157" s="2" customFormat="1" ht="210" customHeight="1">
      <c r="A4" s="29" t="s">
        <v>20</v>
      </c>
      <c r="B4" s="29" t="s">
        <v>33</v>
      </c>
      <c r="C4" s="29" t="s">
        <v>0</v>
      </c>
      <c r="D4" s="32" t="s">
        <v>32</v>
      </c>
      <c r="E4" s="32" t="s">
        <v>42</v>
      </c>
      <c r="F4" s="32" t="s">
        <v>43</v>
      </c>
      <c r="G4" s="29" t="s">
        <v>22</v>
      </c>
      <c r="H4" s="29" t="s">
        <v>44</v>
      </c>
      <c r="I4" s="29" t="s">
        <v>45</v>
      </c>
      <c r="J4" s="29" t="s">
        <v>21</v>
      </c>
      <c r="K4" s="27" t="s">
        <v>23</v>
      </c>
      <c r="L4" s="27" t="s">
        <v>48</v>
      </c>
      <c r="M4" s="27" t="s">
        <v>39</v>
      </c>
      <c r="N4" s="29" t="s">
        <v>40</v>
      </c>
      <c r="O4" s="29" t="s">
        <v>36</v>
      </c>
      <c r="P4" s="29" t="s">
        <v>38</v>
      </c>
      <c r="Q4" s="29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5.5" customHeight="1">
      <c r="A5" s="33" t="s">
        <v>18</v>
      </c>
      <c r="B5" s="34"/>
      <c r="C5" s="33"/>
      <c r="D5" s="30" t="s">
        <v>26</v>
      </c>
      <c r="E5" s="30" t="s">
        <v>31</v>
      </c>
      <c r="F5" s="30" t="s">
        <v>46</v>
      </c>
      <c r="G5" s="30" t="s">
        <v>27</v>
      </c>
      <c r="H5" s="38" t="s">
        <v>28</v>
      </c>
      <c r="I5" s="30" t="s">
        <v>41</v>
      </c>
      <c r="J5" s="30" t="s">
        <v>26</v>
      </c>
      <c r="K5" s="28" t="s">
        <v>29</v>
      </c>
      <c r="L5" s="28" t="s">
        <v>49</v>
      </c>
      <c r="M5" s="31">
        <v>0</v>
      </c>
      <c r="N5" s="30" t="s">
        <v>47</v>
      </c>
      <c r="O5" s="30" t="s">
        <v>37</v>
      </c>
      <c r="P5" s="37">
        <v>0</v>
      </c>
      <c r="Q5" s="33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9.5" customHeight="1">
      <c r="A6" s="35" t="s">
        <v>1</v>
      </c>
      <c r="B6" s="72">
        <f>12-C6</f>
        <v>10</v>
      </c>
      <c r="C6" s="73">
        <v>2</v>
      </c>
      <c r="D6" s="52" t="s">
        <v>30</v>
      </c>
      <c r="E6" s="53"/>
      <c r="F6" s="54">
        <v>0</v>
      </c>
      <c r="G6" s="54">
        <v>0</v>
      </c>
      <c r="H6" s="65"/>
      <c r="I6" s="66" t="s">
        <v>34</v>
      </c>
      <c r="J6" s="46">
        <v>0.5003802776215085</v>
      </c>
      <c r="K6" s="47">
        <v>1.0334894720497292</v>
      </c>
      <c r="L6" s="50">
        <v>0.44846132795235855</v>
      </c>
      <c r="M6" s="42">
        <v>0</v>
      </c>
      <c r="N6" s="63">
        <v>0.0155386359405364</v>
      </c>
      <c r="O6" s="58">
        <v>0.7362329949727923</v>
      </c>
      <c r="P6" s="45">
        <v>0</v>
      </c>
      <c r="Q6" s="54">
        <v>0</v>
      </c>
      <c r="S6" s="9"/>
      <c r="Y6" s="23"/>
    </row>
    <row r="7" spans="1:25" s="8" customFormat="1" ht="19.5" customHeight="1">
      <c r="A7" s="35" t="s">
        <v>2</v>
      </c>
      <c r="B7" s="72">
        <f aca="true" t="shared" si="0" ref="B7:B22">12-C7</f>
        <v>11</v>
      </c>
      <c r="C7" s="73">
        <v>1</v>
      </c>
      <c r="D7" s="54" t="s">
        <v>30</v>
      </c>
      <c r="E7" s="55">
        <v>0</v>
      </c>
      <c r="F7" s="54"/>
      <c r="G7" s="54">
        <v>0.00010043342120634893</v>
      </c>
      <c r="H7" s="65" t="s">
        <v>34</v>
      </c>
      <c r="I7" s="66"/>
      <c r="J7" s="46">
        <v>0.520283225826188</v>
      </c>
      <c r="K7" s="47">
        <v>1.157720605939279</v>
      </c>
      <c r="L7" s="50">
        <v>2.225415149889421</v>
      </c>
      <c r="M7" s="42">
        <v>0</v>
      </c>
      <c r="N7" s="63">
        <v>0.06390670491516036</v>
      </c>
      <c r="O7" s="59">
        <v>0.9089108784149706</v>
      </c>
      <c r="P7" s="45">
        <v>0</v>
      </c>
      <c r="Q7" s="54">
        <v>0</v>
      </c>
      <c r="S7" s="9"/>
      <c r="Y7" s="23"/>
    </row>
    <row r="8" spans="1:25" s="8" customFormat="1" ht="15.75">
      <c r="A8" s="35" t="s">
        <v>3</v>
      </c>
      <c r="B8" s="72">
        <f t="shared" si="0"/>
        <v>11</v>
      </c>
      <c r="C8" s="73">
        <v>1</v>
      </c>
      <c r="D8" s="54">
        <v>1</v>
      </c>
      <c r="E8" s="55"/>
      <c r="F8" s="54">
        <v>0.09654394039259726</v>
      </c>
      <c r="G8" s="54">
        <v>0.0011129469647163128</v>
      </c>
      <c r="H8" s="65"/>
      <c r="I8" s="65" t="s">
        <v>34</v>
      </c>
      <c r="J8" s="46">
        <v>0.6976543197166288</v>
      </c>
      <c r="K8" s="46">
        <v>1.04232600058702</v>
      </c>
      <c r="L8" s="50">
        <v>0.16768438320948448</v>
      </c>
      <c r="M8" s="42">
        <v>0</v>
      </c>
      <c r="N8" s="63">
        <v>0.053901782694863655</v>
      </c>
      <c r="O8" s="59">
        <v>0.8858415301817375</v>
      </c>
      <c r="P8" s="45">
        <v>0</v>
      </c>
      <c r="Q8" s="54">
        <v>0.1721339694093346</v>
      </c>
      <c r="S8" s="9"/>
      <c r="Y8" s="23"/>
    </row>
    <row r="9" spans="1:25" s="8" customFormat="1" ht="19.5" customHeight="1">
      <c r="A9" s="35" t="s">
        <v>4</v>
      </c>
      <c r="B9" s="72">
        <f t="shared" si="0"/>
        <v>11</v>
      </c>
      <c r="C9" s="73">
        <v>1</v>
      </c>
      <c r="D9" s="54" t="s">
        <v>30</v>
      </c>
      <c r="E9" s="55"/>
      <c r="F9" s="54">
        <v>0</v>
      </c>
      <c r="G9" s="54">
        <v>9.814486355943985E-05</v>
      </c>
      <c r="H9" s="65"/>
      <c r="I9" s="65" t="s">
        <v>34</v>
      </c>
      <c r="J9" s="46">
        <v>0.6224996903526007</v>
      </c>
      <c r="K9" s="47">
        <v>0.9483186598697741</v>
      </c>
      <c r="L9" s="50">
        <v>0.09726403638751493</v>
      </c>
      <c r="M9" s="42">
        <v>0</v>
      </c>
      <c r="N9" s="63">
        <v>0.03700980344921035</v>
      </c>
      <c r="O9" s="59">
        <v>0.9058493406187474</v>
      </c>
      <c r="P9" s="45">
        <v>0</v>
      </c>
      <c r="Q9" s="54">
        <v>0</v>
      </c>
      <c r="S9" s="9"/>
      <c r="Y9" s="23"/>
    </row>
    <row r="10" spans="1:25" s="8" customFormat="1" ht="19.5" customHeight="1">
      <c r="A10" s="35" t="s">
        <v>5</v>
      </c>
      <c r="B10" s="72">
        <f t="shared" si="0"/>
        <v>12</v>
      </c>
      <c r="C10" s="73">
        <v>0</v>
      </c>
      <c r="D10" s="54" t="s">
        <v>30</v>
      </c>
      <c r="E10" s="55"/>
      <c r="F10" s="54">
        <v>0</v>
      </c>
      <c r="G10" s="54">
        <v>0</v>
      </c>
      <c r="H10" s="65"/>
      <c r="I10" s="65" t="s">
        <v>34</v>
      </c>
      <c r="J10" s="46">
        <v>0.6561607920015895</v>
      </c>
      <c r="K10" s="47">
        <v>1.0539333278471088</v>
      </c>
      <c r="L10" s="51">
        <v>-0.07397185837349152</v>
      </c>
      <c r="M10" s="42">
        <v>0</v>
      </c>
      <c r="N10" s="63">
        <v>0.0514425581525023</v>
      </c>
      <c r="O10" s="59">
        <v>0.8845424851190204</v>
      </c>
      <c r="P10" s="45">
        <v>0</v>
      </c>
      <c r="Q10" s="54">
        <v>0</v>
      </c>
      <c r="S10" s="9"/>
      <c r="Y10" s="23"/>
    </row>
    <row r="11" spans="1:25" s="8" customFormat="1" ht="19.5" customHeight="1">
      <c r="A11" s="35" t="s">
        <v>6</v>
      </c>
      <c r="B11" s="72">
        <f t="shared" si="0"/>
        <v>12</v>
      </c>
      <c r="C11" s="73">
        <v>0</v>
      </c>
      <c r="D11" s="54" t="s">
        <v>30</v>
      </c>
      <c r="E11" s="55"/>
      <c r="F11" s="54">
        <v>0</v>
      </c>
      <c r="G11" s="54">
        <v>0</v>
      </c>
      <c r="H11" s="65"/>
      <c r="I11" s="65" t="s">
        <v>34</v>
      </c>
      <c r="J11" s="46">
        <v>0.5904073480859725</v>
      </c>
      <c r="K11" s="47">
        <v>1.0981542416658294</v>
      </c>
      <c r="L11" s="51">
        <v>-0.0639354977937089</v>
      </c>
      <c r="M11" s="42">
        <v>0</v>
      </c>
      <c r="N11" s="63">
        <v>0.05637386013205422</v>
      </c>
      <c r="O11" s="59">
        <v>0.993036823344614</v>
      </c>
      <c r="P11" s="45">
        <v>0</v>
      </c>
      <c r="Q11" s="54">
        <v>0</v>
      </c>
      <c r="S11" s="9"/>
      <c r="Y11" s="23"/>
    </row>
    <row r="12" spans="1:25" s="4" customFormat="1" ht="21" customHeight="1">
      <c r="A12" s="36" t="s">
        <v>7</v>
      </c>
      <c r="B12" s="74">
        <f t="shared" si="0"/>
        <v>9</v>
      </c>
      <c r="C12" s="73">
        <v>3</v>
      </c>
      <c r="D12" s="56">
        <v>1.831875</v>
      </c>
      <c r="E12" s="55">
        <v>0.20615850090757848</v>
      </c>
      <c r="F12" s="54"/>
      <c r="G12" s="54">
        <v>0</v>
      </c>
      <c r="H12" s="65" t="s">
        <v>34</v>
      </c>
      <c r="J12" s="46">
        <v>0.5448988920835387</v>
      </c>
      <c r="K12" s="47">
        <v>1.1369861524996538</v>
      </c>
      <c r="L12" s="50">
        <v>0.873927665633387</v>
      </c>
      <c r="M12" s="42">
        <v>0</v>
      </c>
      <c r="N12" s="63">
        <v>0.0752720260714074</v>
      </c>
      <c r="O12" s="58">
        <v>0.7007416542294279</v>
      </c>
      <c r="P12" s="45">
        <v>0</v>
      </c>
      <c r="Q12" s="54">
        <v>0.4808670556855265</v>
      </c>
      <c r="S12" s="9"/>
      <c r="Y12" s="23"/>
    </row>
    <row r="13" spans="1:25" s="8" customFormat="1" ht="15.75">
      <c r="A13" s="35" t="s">
        <v>8</v>
      </c>
      <c r="B13" s="72">
        <f t="shared" si="0"/>
        <v>11</v>
      </c>
      <c r="C13" s="73">
        <v>1</v>
      </c>
      <c r="D13" s="54">
        <v>1</v>
      </c>
      <c r="E13" s="55"/>
      <c r="F13" s="54">
        <v>0</v>
      </c>
      <c r="G13" s="54">
        <v>0</v>
      </c>
      <c r="H13" s="65"/>
      <c r="I13" s="65" t="s">
        <v>34</v>
      </c>
      <c r="J13" s="46">
        <v>0.656655522473325</v>
      </c>
      <c r="K13" s="47">
        <v>1.0674105644450778</v>
      </c>
      <c r="L13" s="51">
        <v>-0.19845090515575547</v>
      </c>
      <c r="M13" s="42">
        <v>0</v>
      </c>
      <c r="N13" s="62">
        <v>0.10938615372879115</v>
      </c>
      <c r="O13" s="59">
        <v>0.9673730377594862</v>
      </c>
      <c r="P13" s="45">
        <v>0</v>
      </c>
      <c r="Q13" s="54">
        <v>0</v>
      </c>
      <c r="S13" s="9"/>
      <c r="Y13" s="23"/>
    </row>
    <row r="14" spans="1:25" s="12" customFormat="1" ht="19.5" customHeight="1">
      <c r="A14" s="35" t="s">
        <v>9</v>
      </c>
      <c r="B14" s="72">
        <f t="shared" si="0"/>
        <v>11</v>
      </c>
      <c r="C14" s="73">
        <v>1</v>
      </c>
      <c r="D14" s="54">
        <v>1</v>
      </c>
      <c r="E14" s="55"/>
      <c r="F14" s="54">
        <v>0</v>
      </c>
      <c r="G14" s="54">
        <v>0</v>
      </c>
      <c r="H14" s="65"/>
      <c r="I14" s="65" t="s">
        <v>34</v>
      </c>
      <c r="J14" s="46">
        <v>0.5975761819974876</v>
      </c>
      <c r="K14" s="47">
        <v>1.1123978561274626</v>
      </c>
      <c r="L14" s="50">
        <v>0.27165123501457783</v>
      </c>
      <c r="M14" s="42">
        <v>0</v>
      </c>
      <c r="N14" s="63">
        <v>0.03168830764789949</v>
      </c>
      <c r="O14" s="59">
        <v>0.9506083936059664</v>
      </c>
      <c r="P14" s="45">
        <v>0</v>
      </c>
      <c r="Q14" s="54">
        <v>0</v>
      </c>
      <c r="S14" s="13"/>
      <c r="Y14" s="23"/>
    </row>
    <row r="15" spans="1:25" s="4" customFormat="1" ht="18.75">
      <c r="A15" s="36" t="s">
        <v>10</v>
      </c>
      <c r="B15" s="74">
        <f t="shared" si="0"/>
        <v>12</v>
      </c>
      <c r="C15" s="73">
        <v>0</v>
      </c>
      <c r="D15" s="54" t="s">
        <v>30</v>
      </c>
      <c r="E15" s="55"/>
      <c r="F15" s="54">
        <v>0</v>
      </c>
      <c r="G15" s="54">
        <v>0</v>
      </c>
      <c r="H15" s="65"/>
      <c r="I15" s="66" t="s">
        <v>34</v>
      </c>
      <c r="J15" s="46">
        <v>0.6443734882552331</v>
      </c>
      <c r="K15" s="47">
        <v>1.1902077235359538</v>
      </c>
      <c r="L15" s="51">
        <v>-0.17657568951450409</v>
      </c>
      <c r="M15" s="42">
        <v>0</v>
      </c>
      <c r="N15" s="63">
        <v>0</v>
      </c>
      <c r="O15" s="59">
        <v>0.98540350307828</v>
      </c>
      <c r="P15" s="45">
        <v>0</v>
      </c>
      <c r="Q15" s="54">
        <v>0</v>
      </c>
      <c r="S15" s="9"/>
      <c r="Y15" s="23"/>
    </row>
    <row r="16" spans="1:25" s="8" customFormat="1" ht="19.5" customHeight="1">
      <c r="A16" s="35" t="s">
        <v>11</v>
      </c>
      <c r="B16" s="72">
        <f t="shared" si="0"/>
        <v>12</v>
      </c>
      <c r="C16" s="73">
        <v>0</v>
      </c>
      <c r="D16" s="54">
        <v>0.8333333333333334</v>
      </c>
      <c r="E16" s="55"/>
      <c r="F16" s="54">
        <v>0.03679763867164888</v>
      </c>
      <c r="G16" s="54">
        <v>0</v>
      </c>
      <c r="H16" s="65"/>
      <c r="I16" s="65" t="s">
        <v>34</v>
      </c>
      <c r="J16" s="46">
        <v>0.6314715470268861</v>
      </c>
      <c r="K16" s="46">
        <v>1.1373804597651431</v>
      </c>
      <c r="L16" s="51">
        <v>-0.22983316337496387</v>
      </c>
      <c r="M16" s="42">
        <v>0</v>
      </c>
      <c r="N16" s="63">
        <v>0.05593174258359901</v>
      </c>
      <c r="O16" s="59">
        <v>0.9918544162347915</v>
      </c>
      <c r="P16" s="45">
        <v>0</v>
      </c>
      <c r="Q16" s="54">
        <v>0.06323777403035413</v>
      </c>
      <c r="S16" s="9"/>
      <c r="Y16" s="23"/>
    </row>
    <row r="17" spans="1:25" s="12" customFormat="1" ht="15.75">
      <c r="A17" s="35" t="s">
        <v>12</v>
      </c>
      <c r="B17" s="72">
        <f t="shared" si="0"/>
        <v>12</v>
      </c>
      <c r="C17" s="73">
        <v>0</v>
      </c>
      <c r="D17" s="54" t="s">
        <v>30</v>
      </c>
      <c r="E17" s="55"/>
      <c r="F17" s="54">
        <v>0</v>
      </c>
      <c r="G17" s="54">
        <v>0</v>
      </c>
      <c r="H17" s="65"/>
      <c r="I17" s="65" t="s">
        <v>34</v>
      </c>
      <c r="J17" s="46">
        <v>0.6359926877332827</v>
      </c>
      <c r="K17" s="47">
        <v>1.1242362176696528</v>
      </c>
      <c r="L17" s="51">
        <v>-0.22944586639544037</v>
      </c>
      <c r="M17" s="42">
        <v>0</v>
      </c>
      <c r="N17" s="63">
        <v>0.01606631303570409</v>
      </c>
      <c r="O17" s="59">
        <v>0.8747122220893327</v>
      </c>
      <c r="P17" s="45">
        <v>0</v>
      </c>
      <c r="Q17" s="54">
        <v>0</v>
      </c>
      <c r="S17" s="13"/>
      <c r="Y17" s="23"/>
    </row>
    <row r="18" spans="1:25" s="8" customFormat="1" ht="19.5" customHeight="1">
      <c r="A18" s="35" t="s">
        <v>13</v>
      </c>
      <c r="B18" s="72">
        <f t="shared" si="0"/>
        <v>12</v>
      </c>
      <c r="C18" s="73">
        <v>0</v>
      </c>
      <c r="D18" s="54">
        <v>1</v>
      </c>
      <c r="E18" s="55"/>
      <c r="F18" s="54">
        <v>0</v>
      </c>
      <c r="G18" s="54">
        <v>0</v>
      </c>
      <c r="H18" s="65"/>
      <c r="I18" s="65" t="s">
        <v>34</v>
      </c>
      <c r="J18" s="46">
        <v>0.5901023849820183</v>
      </c>
      <c r="K18" s="46">
        <v>1.0655281226891062</v>
      </c>
      <c r="L18" s="51">
        <v>-0.009921143673523708</v>
      </c>
      <c r="M18" s="42">
        <v>0</v>
      </c>
      <c r="N18" s="63">
        <v>0.024814258413099154</v>
      </c>
      <c r="O18" s="59">
        <v>0.9650793703052534</v>
      </c>
      <c r="P18" s="45">
        <v>0</v>
      </c>
      <c r="Q18" s="54">
        <v>0</v>
      </c>
      <c r="S18" s="9"/>
      <c r="Y18" s="23"/>
    </row>
    <row r="19" spans="1:25" s="12" customFormat="1" ht="19.5" customHeight="1">
      <c r="A19" s="35" t="s">
        <v>14</v>
      </c>
      <c r="B19" s="72">
        <f t="shared" si="0"/>
        <v>11</v>
      </c>
      <c r="C19" s="73">
        <v>1</v>
      </c>
      <c r="D19" s="54" t="s">
        <v>30</v>
      </c>
      <c r="E19" s="55"/>
      <c r="F19" s="54">
        <v>0</v>
      </c>
      <c r="G19" s="54">
        <v>0</v>
      </c>
      <c r="H19" s="65"/>
      <c r="I19" s="67" t="s">
        <v>34</v>
      </c>
      <c r="J19" s="46">
        <v>0.6679088872716931</v>
      </c>
      <c r="K19" s="47">
        <v>1.215057481208365</v>
      </c>
      <c r="L19" s="50">
        <v>0.12368292004735136</v>
      </c>
      <c r="M19" s="42">
        <v>0</v>
      </c>
      <c r="N19" s="64">
        <v>0.012681673718123305</v>
      </c>
      <c r="O19" s="60">
        <v>0.9470592691764687</v>
      </c>
      <c r="P19" s="45">
        <v>0</v>
      </c>
      <c r="Q19" s="54">
        <v>0</v>
      </c>
      <c r="S19" s="13"/>
      <c r="Y19" s="41"/>
    </row>
    <row r="20" spans="1:25" s="12" customFormat="1" ht="19.5" customHeight="1">
      <c r="A20" s="35" t="s">
        <v>17</v>
      </c>
      <c r="B20" s="72">
        <f t="shared" si="0"/>
        <v>11</v>
      </c>
      <c r="C20" s="73">
        <v>1</v>
      </c>
      <c r="D20" s="54">
        <v>1</v>
      </c>
      <c r="E20" s="55">
        <v>0</v>
      </c>
      <c r="F20" s="54"/>
      <c r="G20" s="54">
        <v>2.698704016684788E-07</v>
      </c>
      <c r="H20" s="65" t="s">
        <v>34</v>
      </c>
      <c r="I20" s="68"/>
      <c r="J20" s="46"/>
      <c r="K20" s="47">
        <v>0.967532085987121</v>
      </c>
      <c r="L20" s="50">
        <v>0.039543321816821846</v>
      </c>
      <c r="M20" s="42">
        <v>0</v>
      </c>
      <c r="N20" s="63">
        <v>0.001925173726487041</v>
      </c>
      <c r="O20" s="59">
        <v>0.9923439561396179</v>
      </c>
      <c r="P20" s="45">
        <v>0</v>
      </c>
      <c r="Q20" s="54">
        <v>0</v>
      </c>
      <c r="S20" s="13"/>
      <c r="Y20" s="23"/>
    </row>
    <row r="21" spans="1:25" s="4" customFormat="1" ht="15.75">
      <c r="A21" s="36" t="s">
        <v>15</v>
      </c>
      <c r="B21" s="74">
        <f t="shared" si="0"/>
        <v>10</v>
      </c>
      <c r="C21" s="73">
        <v>2</v>
      </c>
      <c r="D21" s="54">
        <v>1</v>
      </c>
      <c r="E21" s="54">
        <v>0.7035905741885159</v>
      </c>
      <c r="F21" s="54"/>
      <c r="G21" s="54">
        <v>0.01</v>
      </c>
      <c r="H21" s="65" t="s">
        <v>34</v>
      </c>
      <c r="I21" s="69"/>
      <c r="J21" s="46">
        <v>0.8193683520252635</v>
      </c>
      <c r="K21" s="48">
        <v>0.889526817593017</v>
      </c>
      <c r="L21" s="50">
        <v>0.17999818511780594</v>
      </c>
      <c r="M21" s="42">
        <v>0</v>
      </c>
      <c r="N21" s="63">
        <v>0.03499511980000163</v>
      </c>
      <c r="O21" s="59">
        <v>0.9242577499403531</v>
      </c>
      <c r="P21" s="45">
        <v>0</v>
      </c>
      <c r="Q21" s="54">
        <v>3.2455534611149472</v>
      </c>
      <c r="S21" s="10"/>
      <c r="Y21" s="23"/>
    </row>
    <row r="22" spans="1:25" s="8" customFormat="1" ht="19.5" customHeight="1">
      <c r="A22" s="35" t="s">
        <v>16</v>
      </c>
      <c r="B22" s="72">
        <f t="shared" si="0"/>
        <v>9</v>
      </c>
      <c r="C22" s="73">
        <v>3</v>
      </c>
      <c r="D22" s="56">
        <v>1.0527523719408682</v>
      </c>
      <c r="E22" s="55">
        <v>0.9832831511166834</v>
      </c>
      <c r="F22" s="54"/>
      <c r="G22" s="54">
        <v>0.01</v>
      </c>
      <c r="H22" s="70">
        <v>0.02</v>
      </c>
      <c r="I22" s="68"/>
      <c r="J22" s="46">
        <v>0.9042422506903288</v>
      </c>
      <c r="K22" s="48">
        <v>0.8965520059553838</v>
      </c>
      <c r="L22" s="50">
        <v>1.0595909523365183</v>
      </c>
      <c r="M22" s="42">
        <v>0</v>
      </c>
      <c r="N22" s="63">
        <v>0.027253156762771305</v>
      </c>
      <c r="O22" s="59">
        <v>0.9938912036781714</v>
      </c>
      <c r="P22" s="45">
        <v>0</v>
      </c>
      <c r="Q22" s="54">
        <v>4.599185457435184</v>
      </c>
      <c r="S22" s="9"/>
      <c r="Y22" s="23"/>
    </row>
    <row r="23" spans="1:25" s="11" customFormat="1" ht="15.75">
      <c r="A23" s="39" t="s">
        <v>19</v>
      </c>
      <c r="B23" s="39"/>
      <c r="C23" s="75">
        <f>SUM(C6:C22)</f>
        <v>17</v>
      </c>
      <c r="D23" s="57">
        <v>2</v>
      </c>
      <c r="E23" s="57">
        <v>0</v>
      </c>
      <c r="F23" s="57">
        <v>0</v>
      </c>
      <c r="G23" s="57">
        <v>0</v>
      </c>
      <c r="H23" s="71">
        <v>0</v>
      </c>
      <c r="I23" s="71">
        <v>0</v>
      </c>
      <c r="J23" s="44">
        <v>0</v>
      </c>
      <c r="K23" s="49">
        <v>2</v>
      </c>
      <c r="L23" s="44">
        <v>10</v>
      </c>
      <c r="M23" s="43">
        <v>0</v>
      </c>
      <c r="N23" s="61">
        <v>1</v>
      </c>
      <c r="O23" s="61">
        <v>2</v>
      </c>
      <c r="P23" s="44">
        <v>0</v>
      </c>
      <c r="Q23" s="57" t="s">
        <v>35</v>
      </c>
      <c r="S23" s="40"/>
      <c r="Y23" s="24"/>
    </row>
    <row r="24" spans="1:17" ht="20.25">
      <c r="A24" s="19"/>
      <c r="B24" s="19"/>
      <c r="C24" s="20"/>
      <c r="K24" s="15"/>
      <c r="N24" s="18"/>
      <c r="P24" s="18"/>
      <c r="Q24" s="18"/>
    </row>
    <row r="25" spans="1:3" ht="12.75">
      <c r="A25" s="19"/>
      <c r="B25" s="19"/>
      <c r="C25" s="19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соблюдения муниципальными образованиями требований Бюджетного кодекса Российской Федерации и качества управления бюджетами Республики Марий Эл за 2020 год. № 78 о/д  </dc:title>
  <dc:subject/>
  <dc:creator>103_mtm</dc:creator>
  <cp:keywords/>
  <dc:description/>
  <cp:lastModifiedBy>MF-MosYV</cp:lastModifiedBy>
  <cp:lastPrinted>2020-10-27T08:54:28Z</cp:lastPrinted>
  <dcterms:created xsi:type="dcterms:W3CDTF">2009-03-02T06:39:24Z</dcterms:created>
  <dcterms:modified xsi:type="dcterms:W3CDTF">2021-05-05T14:14:47Z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XXJ7TYMEEKJ2-354-375</vt:lpwstr>
  </property>
  <property fmtid="{D5CDD505-2E9C-101B-9397-08002B2CF9AE}" pid="4" name="_dlc_DocIdItemGu">
    <vt:lpwstr>04cb8c1f-3998-4609-857a-afa2c7d00ad4</vt:lpwstr>
  </property>
  <property fmtid="{D5CDD505-2E9C-101B-9397-08002B2CF9AE}" pid="5" name="_dlc_DocIdU">
    <vt:lpwstr>https://vip.gov.mari.ru/minfin/_layouts/DocIdRedir.aspx?ID=XXJ7TYMEEKJ2-354-375, XXJ7TYMEEKJ2-354-375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/>
  </property>
</Properties>
</file>